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siness Director\Debt Service\"/>
    </mc:Choice>
  </mc:AlternateContent>
  <xr:revisionPtr revIDLastSave="0" documentId="13_ncr:1_{1592AE38-7F18-4B9A-9CFD-7465885BFABA}" xr6:coauthVersionLast="47" xr6:coauthVersionMax="47" xr10:uidLastSave="{00000000-0000-0000-0000-000000000000}"/>
  <bookViews>
    <workbookView xWindow="-120" yWindow="-120" windowWidth="29040" windowHeight="15840" xr2:uid="{4D13056B-712D-44ED-A555-23CF06A8E9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" i="1" l="1"/>
  <c r="E23" i="1"/>
  <c r="AG22" i="1"/>
  <c r="Z22" i="1"/>
  <c r="S22" i="1"/>
  <c r="L22" i="1"/>
  <c r="L23" i="1" s="1"/>
  <c r="E22" i="1"/>
  <c r="AG21" i="1"/>
  <c r="Z21" i="1"/>
  <c r="Z23" i="1" s="1"/>
  <c r="S21" i="1"/>
  <c r="S23" i="1" s="1"/>
  <c r="L21" i="1"/>
  <c r="E21" i="1"/>
  <c r="AG16" i="1"/>
  <c r="Z16" i="1"/>
  <c r="S16" i="1"/>
  <c r="L16" i="1"/>
  <c r="E16" i="1"/>
  <c r="AG15" i="1"/>
  <c r="Z15" i="1"/>
  <c r="S15" i="1"/>
  <c r="L15" i="1"/>
  <c r="E15" i="1"/>
  <c r="AG14" i="1"/>
  <c r="Z14" i="1"/>
  <c r="S14" i="1"/>
  <c r="L14" i="1"/>
  <c r="E14" i="1"/>
  <c r="AG13" i="1"/>
  <c r="AG17" i="1" s="1"/>
  <c r="Z13" i="1"/>
  <c r="Z17" i="1" s="1"/>
  <c r="S13" i="1"/>
  <c r="S17" i="1" s="1"/>
  <c r="L13" i="1"/>
  <c r="L17" i="1" s="1"/>
  <c r="E13" i="1"/>
  <c r="E17" i="1" s="1"/>
  <c r="AG11" i="1"/>
  <c r="E11" i="1"/>
  <c r="AG10" i="1"/>
  <c r="Z10" i="1"/>
  <c r="S10" i="1"/>
  <c r="L10" i="1"/>
  <c r="L11" i="1" s="1"/>
  <c r="E10" i="1"/>
  <c r="AG9" i="1"/>
  <c r="Z9" i="1"/>
  <c r="Z11" i="1" s="1"/>
  <c r="S9" i="1"/>
  <c r="S11" i="1" s="1"/>
  <c r="L9" i="1"/>
  <c r="E9" i="1"/>
  <c r="AG6" i="1"/>
  <c r="Z6" i="1"/>
  <c r="S6" i="1"/>
  <c r="L6" i="1"/>
  <c r="E6" i="1"/>
  <c r="AG5" i="1"/>
  <c r="Z5" i="1"/>
  <c r="S5" i="1"/>
  <c r="L5" i="1"/>
  <c r="E5" i="1"/>
  <c r="AG4" i="1"/>
  <c r="Z4" i="1"/>
  <c r="S4" i="1"/>
  <c r="L4" i="1"/>
  <c r="E4" i="1"/>
  <c r="AG3" i="1"/>
  <c r="AG7" i="1" s="1"/>
  <c r="AG31" i="1" s="1"/>
  <c r="Z3" i="1"/>
  <c r="Z7" i="1" s="1"/>
  <c r="Z31" i="1" s="1"/>
  <c r="S3" i="1"/>
  <c r="S7" i="1" s="1"/>
  <c r="S31" i="1" s="1"/>
  <c r="L3" i="1"/>
  <c r="L7" i="1" s="1"/>
  <c r="L31" i="1" s="1"/>
  <c r="E3" i="1"/>
  <c r="E7" i="1" s="1"/>
  <c r="E31" i="1" s="1"/>
</calcChain>
</file>

<file path=xl/sharedStrings.xml><?xml version="1.0" encoding="utf-8"?>
<sst xmlns="http://schemas.openxmlformats.org/spreadsheetml/2006/main" count="113" uniqueCount="19">
  <si>
    <t>Debt Service 22-23</t>
  </si>
  <si>
    <t>Debt Service 23-24</t>
  </si>
  <si>
    <t>Debt Service 24-25</t>
  </si>
  <si>
    <t>Debt Service 25-26</t>
  </si>
  <si>
    <t>Debt Service 26-27</t>
  </si>
  <si>
    <t>Principal</t>
  </si>
  <si>
    <t>Interest</t>
  </si>
  <si>
    <t>Fees</t>
  </si>
  <si>
    <t>Total</t>
  </si>
  <si>
    <t>Due</t>
  </si>
  <si>
    <t>Riverneck  Pool 9</t>
  </si>
  <si>
    <t>July</t>
  </si>
  <si>
    <t>Feb</t>
  </si>
  <si>
    <t>Riverneck  Pool 11</t>
  </si>
  <si>
    <t>Jan</t>
  </si>
  <si>
    <t>Crooked Spring</t>
  </si>
  <si>
    <t>Capital Projects</t>
  </si>
  <si>
    <t>Refunding Bonds of 2015</t>
  </si>
  <si>
    <t>Total Debt Service FY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</si>
</sst>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omic Sans MS"/>
      <family val="4"/>
    </font>
    <font>
      <sz val="2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3" borderId="0" xfId="0" applyFont="1" applyFill="1"/>
    <xf numFmtId="44" fontId="4" fillId="0" borderId="0" xfId="1" applyFont="1" applyFill="1" applyBorder="1"/>
    <xf numFmtId="0" fontId="4" fillId="0" borderId="0" xfId="0" applyFont="1"/>
    <xf numFmtId="44" fontId="4" fillId="3" borderId="0" xfId="1" applyFont="1" applyFill="1" applyBorder="1"/>
    <xf numFmtId="44" fontId="5" fillId="0" borderId="0" xfId="1" applyFont="1" applyFill="1" applyBorder="1"/>
    <xf numFmtId="44" fontId="5" fillId="0" borderId="0" xfId="0" applyNumberFormat="1" applyFont="1"/>
    <xf numFmtId="0" fontId="0" fillId="3" borderId="0" xfId="0" applyFill="1"/>
    <xf numFmtId="16" fontId="0" fillId="0" borderId="0" xfId="0" applyNumberFormat="1"/>
    <xf numFmtId="16" fontId="0" fillId="3" borderId="0" xfId="0" applyNumberFormat="1" applyFill="1"/>
    <xf numFmtId="17" fontId="0" fillId="0" borderId="0" xfId="0" applyNumberFormat="1"/>
    <xf numFmtId="17" fontId="0" fillId="3" borderId="0" xfId="0" applyNumberFormat="1" applyFill="1"/>
    <xf numFmtId="44" fontId="4" fillId="0" borderId="0" xfId="0" applyNumberFormat="1" applyFont="1"/>
    <xf numFmtId="44" fontId="6" fillId="0" borderId="0" xfId="0" applyNumberFormat="1" applyFont="1"/>
    <xf numFmtId="44" fontId="0" fillId="0" borderId="0" xfId="1" applyFont="1" applyFill="1" applyBorder="1"/>
    <xf numFmtId="44" fontId="7" fillId="0" borderId="0" xfId="1" applyFont="1" applyFill="1" applyBorder="1"/>
    <xf numFmtId="44" fontId="0" fillId="0" borderId="0" xfId="0" applyNumberFormat="1"/>
    <xf numFmtId="0" fontId="7" fillId="0" borderId="0" xfId="0" applyFont="1"/>
    <xf numFmtId="44" fontId="8" fillId="0" borderId="0" xfId="0" applyNumberFormat="1" applyFont="1"/>
    <xf numFmtId="44" fontId="2" fillId="2" borderId="0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40B1-3A20-4504-8404-BD47782F8DFC}">
  <dimension ref="A1:AH31"/>
  <sheetViews>
    <sheetView tabSelected="1" workbookViewId="0">
      <selection sqref="A1:AH31"/>
    </sheetView>
  </sheetViews>
  <sheetFormatPr defaultRowHeight="15" x14ac:dyDescent="0.25"/>
  <cols>
    <col min="2" max="2" width="14" bestFit="1" customWidth="1"/>
    <col min="3" max="3" width="12.7109375" bestFit="1" customWidth="1"/>
    <col min="4" max="4" width="9.85546875" bestFit="1" customWidth="1"/>
    <col min="5" max="5" width="14.7109375" bestFit="1" customWidth="1"/>
    <col min="9" max="9" width="14" bestFit="1" customWidth="1"/>
    <col min="10" max="10" width="12.7109375" bestFit="1" customWidth="1"/>
    <col min="11" max="11" width="9.85546875" bestFit="1" customWidth="1"/>
    <col min="12" max="12" width="14.7109375" bestFit="1" customWidth="1"/>
    <col min="16" max="16" width="14" bestFit="1" customWidth="1"/>
    <col min="17" max="17" width="12.7109375" bestFit="1" customWidth="1"/>
    <col min="19" max="19" width="14.7109375" bestFit="1" customWidth="1"/>
    <col min="23" max="23" width="14" bestFit="1" customWidth="1"/>
    <col min="24" max="24" width="12.42578125" bestFit="1" customWidth="1"/>
    <col min="26" max="26" width="14.7109375" bestFit="1" customWidth="1"/>
    <col min="30" max="30" width="14" bestFit="1" customWidth="1"/>
    <col min="31" max="31" width="11.5703125" bestFit="1" customWidth="1"/>
    <col min="33" max="33" width="14.7109375" bestFit="1" customWidth="1"/>
  </cols>
  <sheetData>
    <row r="1" spans="1:34" ht="31.5" x14ac:dyDescent="0.6">
      <c r="A1" s="19" t="s">
        <v>0</v>
      </c>
      <c r="B1" s="19"/>
      <c r="C1" s="19"/>
      <c r="D1" s="19"/>
      <c r="E1" s="19"/>
      <c r="F1" s="19"/>
      <c r="G1" s="1"/>
      <c r="H1" s="19" t="s">
        <v>1</v>
      </c>
      <c r="I1" s="19"/>
      <c r="J1" s="19"/>
      <c r="K1" s="19"/>
      <c r="L1" s="19"/>
      <c r="M1" s="19"/>
      <c r="N1" s="1"/>
      <c r="O1" s="19" t="s">
        <v>2</v>
      </c>
      <c r="P1" s="19"/>
      <c r="Q1" s="19"/>
      <c r="R1" s="19"/>
      <c r="S1" s="19"/>
      <c r="T1" s="19"/>
      <c r="U1" s="1"/>
      <c r="V1" s="19" t="s">
        <v>3</v>
      </c>
      <c r="W1" s="19"/>
      <c r="X1" s="19"/>
      <c r="Y1" s="19"/>
      <c r="Z1" s="19"/>
      <c r="AA1" s="19"/>
      <c r="AB1" s="1"/>
      <c r="AC1" s="19" t="s">
        <v>4</v>
      </c>
      <c r="AD1" s="19"/>
      <c r="AE1" s="19"/>
      <c r="AF1" s="19"/>
      <c r="AG1" s="19"/>
      <c r="AH1" s="19"/>
    </row>
    <row r="2" spans="1:34" ht="16.5" x14ac:dyDescent="0.35">
      <c r="B2" s="2" t="s">
        <v>5</v>
      </c>
      <c r="C2" s="2" t="s">
        <v>6</v>
      </c>
      <c r="D2" s="2" t="s">
        <v>7</v>
      </c>
      <c r="E2" s="3" t="s">
        <v>8</v>
      </c>
      <c r="F2" s="2" t="s">
        <v>9</v>
      </c>
      <c r="G2" s="4"/>
      <c r="I2" s="2" t="s">
        <v>5</v>
      </c>
      <c r="J2" s="2" t="s">
        <v>6</v>
      </c>
      <c r="K2" s="2" t="s">
        <v>7</v>
      </c>
      <c r="L2" s="3" t="s">
        <v>8</v>
      </c>
      <c r="M2" s="2" t="s">
        <v>9</v>
      </c>
      <c r="N2" s="4"/>
      <c r="P2" s="2" t="s">
        <v>5</v>
      </c>
      <c r="Q2" s="2" t="s">
        <v>6</v>
      </c>
      <c r="R2" s="2" t="s">
        <v>7</v>
      </c>
      <c r="S2" s="3" t="s">
        <v>8</v>
      </c>
      <c r="T2" s="2" t="s">
        <v>9</v>
      </c>
      <c r="U2" s="4"/>
      <c r="W2" s="2" t="s">
        <v>5</v>
      </c>
      <c r="X2" s="2" t="s">
        <v>6</v>
      </c>
      <c r="Y2" s="2" t="s">
        <v>7</v>
      </c>
      <c r="Z2" s="3" t="s">
        <v>8</v>
      </c>
      <c r="AA2" s="2" t="s">
        <v>9</v>
      </c>
      <c r="AB2" s="4"/>
      <c r="AD2" s="2" t="s">
        <v>5</v>
      </c>
      <c r="AE2" s="2" t="s">
        <v>6</v>
      </c>
      <c r="AF2" s="2" t="s">
        <v>7</v>
      </c>
      <c r="AG2" s="3" t="s">
        <v>8</v>
      </c>
      <c r="AH2" s="2" t="s">
        <v>9</v>
      </c>
    </row>
    <row r="3" spans="1:34" ht="15.75" x14ac:dyDescent="0.3">
      <c r="A3" s="5" t="s">
        <v>10</v>
      </c>
      <c r="B3" s="5">
        <v>317468.28999999998</v>
      </c>
      <c r="C3" s="5">
        <v>0</v>
      </c>
      <c r="D3" s="5">
        <v>506.25</v>
      </c>
      <c r="E3" s="6">
        <f>SUM(B3:D3)</f>
        <v>317974.53999999998</v>
      </c>
      <c r="F3" t="s">
        <v>11</v>
      </c>
      <c r="G3" s="7"/>
      <c r="H3" s="5" t="s">
        <v>10</v>
      </c>
      <c r="I3" s="5">
        <v>316080.03999999998</v>
      </c>
      <c r="J3" s="5">
        <v>0</v>
      </c>
      <c r="K3" s="5">
        <v>255</v>
      </c>
      <c r="L3" s="6">
        <f>SUM(I3:K3)</f>
        <v>316335.03999999998</v>
      </c>
      <c r="M3" t="s">
        <v>11</v>
      </c>
      <c r="N3" s="7"/>
      <c r="O3" s="5"/>
      <c r="P3" s="5"/>
      <c r="Q3" s="5"/>
      <c r="R3" s="5"/>
      <c r="S3" s="6">
        <f>SUM(P3:R3)</f>
        <v>0</v>
      </c>
      <c r="U3" s="7"/>
      <c r="V3" s="5"/>
      <c r="W3" s="5"/>
      <c r="X3" s="5"/>
      <c r="Y3" s="5"/>
      <c r="Z3" s="6">
        <f>SUM(W3:Y3)</f>
        <v>0</v>
      </c>
      <c r="AB3" s="7"/>
      <c r="AC3" s="5"/>
      <c r="AD3" s="5"/>
      <c r="AE3" s="5"/>
      <c r="AF3" s="5"/>
      <c r="AG3" s="6">
        <f>SUM(AD3:AF3)</f>
        <v>0</v>
      </c>
    </row>
    <row r="4" spans="1:34" ht="15.75" x14ac:dyDescent="0.3">
      <c r="A4" s="5" t="s">
        <v>10</v>
      </c>
      <c r="B4" s="5"/>
      <c r="C4" s="5">
        <v>0</v>
      </c>
      <c r="D4" s="5">
        <v>255</v>
      </c>
      <c r="E4" s="6">
        <f>SUM(B4:D4)</f>
        <v>255</v>
      </c>
      <c r="F4" t="s">
        <v>12</v>
      </c>
      <c r="G4" s="7"/>
      <c r="H4" s="5" t="s">
        <v>10</v>
      </c>
      <c r="I4" s="5"/>
      <c r="J4" s="5"/>
      <c r="K4" s="5"/>
      <c r="L4" s="6">
        <f>SUM(I4:K4)</f>
        <v>0</v>
      </c>
      <c r="M4" t="s">
        <v>12</v>
      </c>
      <c r="N4" s="7"/>
      <c r="O4" s="5"/>
      <c r="P4" s="5"/>
      <c r="Q4" s="5"/>
      <c r="R4" s="5"/>
      <c r="S4" s="6">
        <f>SUM(P4:R4)</f>
        <v>0</v>
      </c>
      <c r="U4" s="7"/>
      <c r="V4" s="5"/>
      <c r="W4" s="5"/>
      <c r="X4" s="5"/>
      <c r="Y4" s="5"/>
      <c r="Z4" s="6">
        <f>SUM(W4:Y4)</f>
        <v>0</v>
      </c>
      <c r="AB4" s="7"/>
      <c r="AC4" s="5"/>
      <c r="AD4" s="5"/>
      <c r="AE4" s="5"/>
      <c r="AF4" s="5"/>
      <c r="AG4" s="6">
        <f>SUM(AD4:AF4)</f>
        <v>0</v>
      </c>
    </row>
    <row r="5" spans="1:34" ht="15.75" x14ac:dyDescent="0.3">
      <c r="A5" s="5" t="s">
        <v>13</v>
      </c>
      <c r="B5" s="5">
        <v>17140.939999999999</v>
      </c>
      <c r="C5" s="5">
        <v>706.71</v>
      </c>
      <c r="D5" s="5">
        <v>53</v>
      </c>
      <c r="E5" s="6">
        <f>SUM(B5:D5)</f>
        <v>17900.649999999998</v>
      </c>
      <c r="F5" s="8" t="s">
        <v>11</v>
      </c>
      <c r="G5" s="9"/>
      <c r="H5" s="5" t="s">
        <v>13</v>
      </c>
      <c r="I5" s="5">
        <v>17487.5</v>
      </c>
      <c r="J5" s="5">
        <v>535.29999999999995</v>
      </c>
      <c r="K5" s="5">
        <v>40.15</v>
      </c>
      <c r="L5" s="6">
        <f>SUM(I5:K5)</f>
        <v>18062.95</v>
      </c>
      <c r="M5" s="8" t="s">
        <v>11</v>
      </c>
      <c r="N5" s="9"/>
      <c r="O5" s="5" t="s">
        <v>13</v>
      </c>
      <c r="P5" s="5">
        <v>17840.990000000002</v>
      </c>
      <c r="Q5" s="5">
        <v>360.42</v>
      </c>
      <c r="R5" s="5">
        <v>27.03</v>
      </c>
      <c r="S5" s="6">
        <f>SUM(P5:R5)</f>
        <v>18228.439999999999</v>
      </c>
      <c r="T5" s="8" t="s">
        <v>11</v>
      </c>
      <c r="U5" s="9"/>
      <c r="V5" s="5" t="s">
        <v>13</v>
      </c>
      <c r="W5" s="5">
        <v>18201.41</v>
      </c>
      <c r="X5" s="5">
        <v>182.01</v>
      </c>
      <c r="Y5" s="5">
        <v>13.65</v>
      </c>
      <c r="Z5" s="6">
        <f>SUM(W5:Y5)</f>
        <v>18397.07</v>
      </c>
      <c r="AA5" s="8" t="s">
        <v>11</v>
      </c>
      <c r="AB5" s="9"/>
      <c r="AC5" s="5"/>
      <c r="AD5" s="5"/>
      <c r="AE5" s="5"/>
      <c r="AF5" s="5"/>
      <c r="AG5" s="6">
        <f>SUM(AD5:AF5)</f>
        <v>0</v>
      </c>
      <c r="AH5" s="8"/>
    </row>
    <row r="6" spans="1:34" ht="15.75" x14ac:dyDescent="0.3">
      <c r="A6" s="5" t="s">
        <v>13</v>
      </c>
      <c r="B6" s="5"/>
      <c r="C6" s="5">
        <v>535.29999999999995</v>
      </c>
      <c r="D6" s="5">
        <v>40.15</v>
      </c>
      <c r="E6" s="6">
        <f>SUM(C6:D6)</f>
        <v>575.44999999999993</v>
      </c>
      <c r="F6" s="10" t="s">
        <v>14</v>
      </c>
      <c r="G6" s="11"/>
      <c r="H6" s="5" t="s">
        <v>13</v>
      </c>
      <c r="I6" s="5"/>
      <c r="J6" s="5">
        <v>360.42</v>
      </c>
      <c r="K6" s="5">
        <v>27.03</v>
      </c>
      <c r="L6" s="6">
        <f>SUM(J6:K6)</f>
        <v>387.45000000000005</v>
      </c>
      <c r="M6" s="10" t="s">
        <v>14</v>
      </c>
      <c r="N6" s="11"/>
      <c r="O6" s="5" t="s">
        <v>13</v>
      </c>
      <c r="P6" s="5"/>
      <c r="Q6" s="5">
        <v>182.01</v>
      </c>
      <c r="R6" s="5">
        <v>13.65</v>
      </c>
      <c r="S6" s="6">
        <f>SUM(Q6:R6)</f>
        <v>195.66</v>
      </c>
      <c r="T6" s="10" t="s">
        <v>14</v>
      </c>
      <c r="U6" s="11"/>
      <c r="V6" s="5"/>
      <c r="W6" s="5"/>
      <c r="X6" s="5"/>
      <c r="Y6" s="5"/>
      <c r="Z6" s="6">
        <f>SUM(X6:Y6)</f>
        <v>0</v>
      </c>
      <c r="AA6" s="10" t="s">
        <v>14</v>
      </c>
      <c r="AB6" s="11"/>
      <c r="AC6" s="5"/>
      <c r="AD6" s="5"/>
      <c r="AE6" s="5"/>
      <c r="AF6" s="5"/>
      <c r="AG6" s="6">
        <f>SUM(AE6:AF6)</f>
        <v>0</v>
      </c>
      <c r="AH6" s="10"/>
    </row>
    <row r="7" spans="1:34" ht="16.5" x14ac:dyDescent="0.35">
      <c r="A7" s="5"/>
      <c r="B7" s="5"/>
      <c r="C7" s="5"/>
      <c r="D7" s="5"/>
      <c r="E7" s="12">
        <f>SUM(E3:E6)</f>
        <v>336705.64</v>
      </c>
      <c r="G7" s="7"/>
      <c r="H7" s="5"/>
      <c r="I7" s="5"/>
      <c r="J7" s="5"/>
      <c r="K7" s="5"/>
      <c r="L7" s="12">
        <f>SUM(L3:L6)</f>
        <v>334785.44</v>
      </c>
      <c r="N7" s="7"/>
      <c r="O7" s="5"/>
      <c r="P7" s="5"/>
      <c r="Q7" s="5"/>
      <c r="R7" s="5"/>
      <c r="S7" s="12">
        <f>SUM(S3:S6)</f>
        <v>18424.099999999999</v>
      </c>
      <c r="U7" s="7"/>
      <c r="V7" s="5"/>
      <c r="W7" s="5"/>
      <c r="X7" s="5"/>
      <c r="Y7" s="5"/>
      <c r="Z7" s="12">
        <f>SUM(Z3:Z6)</f>
        <v>18397.07</v>
      </c>
      <c r="AB7" s="7"/>
      <c r="AC7" s="5"/>
      <c r="AD7" s="5"/>
      <c r="AE7" s="5"/>
      <c r="AF7" s="5"/>
      <c r="AG7" s="12">
        <f>SUM(AG3:AG6)</f>
        <v>0</v>
      </c>
    </row>
    <row r="8" spans="1:34" ht="15.75" x14ac:dyDescent="0.3">
      <c r="A8" s="5"/>
      <c r="B8" s="5"/>
      <c r="C8" s="5"/>
      <c r="D8" s="5"/>
      <c r="E8" s="6"/>
      <c r="G8" s="7"/>
      <c r="H8" s="5"/>
      <c r="I8" s="5"/>
      <c r="J8" s="5"/>
      <c r="K8" s="5"/>
      <c r="L8" s="6"/>
      <c r="N8" s="7"/>
      <c r="O8" s="5"/>
      <c r="P8" s="5"/>
      <c r="Q8" s="5"/>
      <c r="R8" s="5"/>
      <c r="S8" s="6"/>
      <c r="U8" s="7"/>
      <c r="V8" s="5"/>
      <c r="W8" s="5"/>
      <c r="X8" s="5"/>
      <c r="Y8" s="5"/>
      <c r="Z8" s="6"/>
      <c r="AB8" s="7"/>
      <c r="AC8" s="5"/>
      <c r="AD8" s="5"/>
      <c r="AE8" s="5"/>
      <c r="AF8" s="5"/>
      <c r="AG8" s="6"/>
    </row>
    <row r="9" spans="1:34" ht="15.75" x14ac:dyDescent="0.3">
      <c r="A9" s="5" t="s">
        <v>15</v>
      </c>
      <c r="C9" s="5">
        <v>35400</v>
      </c>
      <c r="D9" s="5"/>
      <c r="E9" s="6">
        <f>SUM(B9:D9)</f>
        <v>35400</v>
      </c>
      <c r="F9" t="s">
        <v>11</v>
      </c>
      <c r="G9" s="7"/>
      <c r="H9" s="5" t="s">
        <v>15</v>
      </c>
      <c r="J9" s="5">
        <v>28050</v>
      </c>
      <c r="K9" s="5"/>
      <c r="L9" s="6">
        <f>SUM(I9:K9)</f>
        <v>28050</v>
      </c>
      <c r="M9" t="s">
        <v>11</v>
      </c>
      <c r="N9" s="7"/>
      <c r="O9" s="5" t="s">
        <v>15</v>
      </c>
      <c r="Q9" s="5">
        <v>20850</v>
      </c>
      <c r="R9" s="5"/>
      <c r="S9" s="6">
        <f>SUM(P9:R9)</f>
        <v>20850</v>
      </c>
      <c r="T9" t="s">
        <v>11</v>
      </c>
      <c r="U9" s="7"/>
      <c r="V9" s="5" t="s">
        <v>15</v>
      </c>
      <c r="X9" s="5">
        <v>13800</v>
      </c>
      <c r="Y9" s="5"/>
      <c r="Z9" s="6">
        <f>SUM(W9:Y9)</f>
        <v>13800</v>
      </c>
      <c r="AA9" t="s">
        <v>11</v>
      </c>
      <c r="AB9" s="7"/>
      <c r="AC9" s="5" t="s">
        <v>15</v>
      </c>
      <c r="AE9" s="5">
        <v>6825</v>
      </c>
      <c r="AF9" s="5"/>
      <c r="AG9" s="6">
        <f>SUM(AD9:AF9)</f>
        <v>6825</v>
      </c>
      <c r="AH9" t="s">
        <v>11</v>
      </c>
    </row>
    <row r="10" spans="1:34" ht="15.75" x14ac:dyDescent="0.3">
      <c r="A10" s="5"/>
      <c r="B10" s="5">
        <v>490000</v>
      </c>
      <c r="C10" s="5">
        <v>35400</v>
      </c>
      <c r="D10" s="5"/>
      <c r="E10" s="6">
        <f>SUM(B10:D10)</f>
        <v>525400</v>
      </c>
      <c r="F10" t="s">
        <v>14</v>
      </c>
      <c r="G10" s="7"/>
      <c r="H10" s="5"/>
      <c r="I10" s="5">
        <v>480000</v>
      </c>
      <c r="J10" s="5">
        <v>28050</v>
      </c>
      <c r="K10" s="5"/>
      <c r="L10" s="6">
        <f>SUM(I10:K10)</f>
        <v>508050</v>
      </c>
      <c r="M10" t="s">
        <v>14</v>
      </c>
      <c r="N10" s="7"/>
      <c r="O10" s="5"/>
      <c r="P10" s="5">
        <v>470000</v>
      </c>
      <c r="Q10" s="5">
        <v>20850</v>
      </c>
      <c r="R10" s="5"/>
      <c r="S10" s="6">
        <f>SUM(P10:R10)</f>
        <v>490850</v>
      </c>
      <c r="T10" t="s">
        <v>14</v>
      </c>
      <c r="U10" s="7"/>
      <c r="V10" s="5"/>
      <c r="W10" s="5">
        <v>465000</v>
      </c>
      <c r="X10" s="5">
        <v>13800</v>
      </c>
      <c r="Y10" s="5"/>
      <c r="Z10" s="6">
        <f>SUM(W10:Y10)</f>
        <v>478800</v>
      </c>
      <c r="AA10" t="s">
        <v>14</v>
      </c>
      <c r="AB10" s="7"/>
      <c r="AC10" s="5"/>
      <c r="AD10" s="5">
        <v>455000</v>
      </c>
      <c r="AE10" s="5">
        <v>6825</v>
      </c>
      <c r="AF10" s="5"/>
      <c r="AG10" s="6">
        <f>SUM(AD10:AF10)</f>
        <v>461825</v>
      </c>
      <c r="AH10" t="s">
        <v>14</v>
      </c>
    </row>
    <row r="11" spans="1:34" ht="16.5" x14ac:dyDescent="0.35">
      <c r="A11" s="5"/>
      <c r="B11" s="5"/>
      <c r="C11" s="5"/>
      <c r="D11" s="5"/>
      <c r="E11" s="12">
        <f>SUM(E9:E10)</f>
        <v>560800</v>
      </c>
      <c r="G11" s="7"/>
      <c r="H11" s="5"/>
      <c r="I11" s="5"/>
      <c r="J11" s="5"/>
      <c r="K11" s="5"/>
      <c r="L11" s="12">
        <f>SUM(L9:L10)</f>
        <v>536100</v>
      </c>
      <c r="N11" s="7"/>
      <c r="O11" s="5"/>
      <c r="P11" s="5"/>
      <c r="Q11" s="5"/>
      <c r="R11" s="5"/>
      <c r="S11" s="12">
        <f>SUM(S9:S10)</f>
        <v>511700</v>
      </c>
      <c r="U11" s="7"/>
      <c r="V11" s="5"/>
      <c r="W11" s="5"/>
      <c r="X11" s="5"/>
      <c r="Y11" s="5"/>
      <c r="Z11" s="12">
        <f>SUM(Z9:Z10)</f>
        <v>492600</v>
      </c>
      <c r="AB11" s="7"/>
      <c r="AC11" s="5"/>
      <c r="AD11" s="5"/>
      <c r="AE11" s="5"/>
      <c r="AF11" s="5"/>
      <c r="AG11" s="12">
        <f>SUM(AG9:AG10)</f>
        <v>468650</v>
      </c>
    </row>
    <row r="12" spans="1:34" ht="15.75" x14ac:dyDescent="0.3">
      <c r="A12" s="5"/>
      <c r="B12" s="5"/>
      <c r="C12" s="5"/>
      <c r="D12" s="5"/>
      <c r="E12" s="6"/>
      <c r="G12" s="7"/>
      <c r="H12" s="5"/>
      <c r="I12" s="5"/>
      <c r="J12" s="5"/>
      <c r="K12" s="5"/>
      <c r="L12" s="6"/>
      <c r="N12" s="7"/>
      <c r="O12" s="5"/>
      <c r="P12" s="5"/>
      <c r="Q12" s="5"/>
      <c r="R12" s="5"/>
      <c r="S12" s="6"/>
      <c r="U12" s="7"/>
      <c r="V12" s="5"/>
      <c r="W12" s="5"/>
      <c r="X12" s="5"/>
      <c r="Y12" s="5"/>
      <c r="Z12" s="6"/>
      <c r="AB12" s="7"/>
      <c r="AC12" s="5"/>
      <c r="AD12" s="5"/>
      <c r="AE12" s="5"/>
      <c r="AF12" s="5"/>
      <c r="AG12" s="6"/>
    </row>
    <row r="13" spans="1:34" ht="15.75" x14ac:dyDescent="0.3">
      <c r="A13" s="5" t="s">
        <v>16</v>
      </c>
      <c r="B13" s="5"/>
      <c r="C13" s="5"/>
      <c r="D13" s="5"/>
      <c r="E13" s="6">
        <f>SUM(B13:D13)</f>
        <v>0</v>
      </c>
      <c r="F13" t="s">
        <v>11</v>
      </c>
      <c r="G13" s="7"/>
      <c r="H13" s="5" t="s">
        <v>16</v>
      </c>
      <c r="I13" s="5"/>
      <c r="J13" s="5"/>
      <c r="K13" s="5"/>
      <c r="L13" s="6">
        <f>SUM(I13:K13)</f>
        <v>0</v>
      </c>
      <c r="M13" t="s">
        <v>11</v>
      </c>
      <c r="N13" s="7"/>
      <c r="O13" s="5" t="s">
        <v>16</v>
      </c>
      <c r="P13" s="5"/>
      <c r="Q13" s="5"/>
      <c r="R13" s="5"/>
      <c r="S13" s="6">
        <f>SUM(P13:R13)</f>
        <v>0</v>
      </c>
      <c r="T13" t="s">
        <v>11</v>
      </c>
      <c r="U13" s="7"/>
      <c r="V13" s="5" t="s">
        <v>16</v>
      </c>
      <c r="W13" s="5"/>
      <c r="X13" s="5"/>
      <c r="Y13" s="5"/>
      <c r="Z13" s="6">
        <f>SUM(W13:Y13)</f>
        <v>0</v>
      </c>
      <c r="AA13" t="s">
        <v>11</v>
      </c>
      <c r="AB13" s="7"/>
      <c r="AC13" s="5" t="s">
        <v>16</v>
      </c>
      <c r="AD13" s="5"/>
      <c r="AE13" s="5"/>
      <c r="AF13" s="5"/>
      <c r="AG13" s="6">
        <f>SUM(AD13:AF13)</f>
        <v>0</v>
      </c>
      <c r="AH13" t="s">
        <v>11</v>
      </c>
    </row>
    <row r="14" spans="1:34" ht="15.75" x14ac:dyDescent="0.3">
      <c r="A14" s="5"/>
      <c r="B14" s="5"/>
      <c r="C14" s="5"/>
      <c r="D14" s="5"/>
      <c r="E14" s="6">
        <f>SUM(B14:D14)</f>
        <v>0</v>
      </c>
      <c r="F14" t="s">
        <v>14</v>
      </c>
      <c r="G14" s="7"/>
      <c r="H14" s="5"/>
      <c r="I14" s="5"/>
      <c r="J14" s="5"/>
      <c r="K14" s="5"/>
      <c r="L14" s="6">
        <f>SUM(I14:K14)</f>
        <v>0</v>
      </c>
      <c r="M14" t="s">
        <v>14</v>
      </c>
      <c r="N14" s="7"/>
      <c r="O14" s="5"/>
      <c r="P14" s="5"/>
      <c r="Q14" s="5"/>
      <c r="R14" s="5"/>
      <c r="S14" s="6">
        <f>SUM(P14:R14)</f>
        <v>0</v>
      </c>
      <c r="T14" t="s">
        <v>14</v>
      </c>
      <c r="U14" s="7"/>
      <c r="V14" s="5"/>
      <c r="W14" s="5"/>
      <c r="X14" s="5"/>
      <c r="Y14" s="5"/>
      <c r="Z14" s="6">
        <f>SUM(W14:Y14)</f>
        <v>0</v>
      </c>
      <c r="AA14" t="s">
        <v>14</v>
      </c>
      <c r="AB14" s="7"/>
      <c r="AC14" s="5"/>
      <c r="AD14" s="5"/>
      <c r="AE14" s="5"/>
      <c r="AF14" s="5"/>
      <c r="AG14" s="6">
        <f>SUM(AD14:AF14)</f>
        <v>0</v>
      </c>
      <c r="AH14" t="s">
        <v>14</v>
      </c>
    </row>
    <row r="15" spans="1:34" ht="15.75" x14ac:dyDescent="0.3">
      <c r="A15" s="5"/>
      <c r="B15" s="5"/>
      <c r="C15" s="5">
        <v>6975</v>
      </c>
      <c r="D15" s="5"/>
      <c r="E15" s="6">
        <f>SUM(B15:D15)</f>
        <v>6975</v>
      </c>
      <c r="F15" t="s">
        <v>11</v>
      </c>
      <c r="G15" s="7"/>
      <c r="H15" s="5"/>
      <c r="I15" s="5"/>
      <c r="J15" s="5">
        <v>5550</v>
      </c>
      <c r="K15" s="5"/>
      <c r="L15" s="6">
        <f>SUM(I15:K15)</f>
        <v>5550</v>
      </c>
      <c r="M15" t="s">
        <v>11</v>
      </c>
      <c r="N15" s="7"/>
      <c r="O15" s="5"/>
      <c r="P15" s="5"/>
      <c r="Q15" s="5">
        <v>4125</v>
      </c>
      <c r="R15" s="5"/>
      <c r="S15" s="6">
        <f>SUM(P15:R15)</f>
        <v>4125</v>
      </c>
      <c r="T15" t="s">
        <v>11</v>
      </c>
      <c r="U15" s="7"/>
      <c r="V15" s="5"/>
      <c r="W15" s="5"/>
      <c r="X15" s="5">
        <v>2700</v>
      </c>
      <c r="Y15" s="5"/>
      <c r="Z15" s="6">
        <f>SUM(W15:Y15)</f>
        <v>2700</v>
      </c>
      <c r="AA15" t="s">
        <v>11</v>
      </c>
      <c r="AB15" s="7"/>
      <c r="AC15" s="5"/>
      <c r="AD15" s="5"/>
      <c r="AE15" s="5">
        <v>1275</v>
      </c>
      <c r="AF15" s="5"/>
      <c r="AG15" s="6">
        <f>SUM(AD15:AF15)</f>
        <v>1275</v>
      </c>
      <c r="AH15" t="s">
        <v>11</v>
      </c>
    </row>
    <row r="16" spans="1:34" ht="15.75" x14ac:dyDescent="0.3">
      <c r="A16" s="5"/>
      <c r="B16" s="5">
        <v>95000</v>
      </c>
      <c r="C16" s="5">
        <v>6975</v>
      </c>
      <c r="D16" s="5"/>
      <c r="E16" s="6">
        <f>SUM(B16:D16)</f>
        <v>101975</v>
      </c>
      <c r="F16" t="s">
        <v>14</v>
      </c>
      <c r="G16" s="7"/>
      <c r="H16" s="5"/>
      <c r="I16" s="5">
        <v>95000</v>
      </c>
      <c r="J16" s="5">
        <v>5550</v>
      </c>
      <c r="K16" s="5"/>
      <c r="L16" s="6">
        <f>SUM(I16:K16)</f>
        <v>100550</v>
      </c>
      <c r="M16" t="s">
        <v>14</v>
      </c>
      <c r="N16" s="7"/>
      <c r="O16" s="5"/>
      <c r="P16" s="5">
        <v>95000</v>
      </c>
      <c r="Q16" s="5">
        <v>4125</v>
      </c>
      <c r="R16" s="5"/>
      <c r="S16" s="6">
        <f>SUM(P16:R16)</f>
        <v>99125</v>
      </c>
      <c r="T16" t="s">
        <v>14</v>
      </c>
      <c r="U16" s="7"/>
      <c r="V16" s="5"/>
      <c r="W16" s="5">
        <v>95000</v>
      </c>
      <c r="X16" s="5">
        <v>2700</v>
      </c>
      <c r="Y16" s="5"/>
      <c r="Z16" s="6">
        <f>SUM(W16:Y16)</f>
        <v>97700</v>
      </c>
      <c r="AA16" t="s">
        <v>14</v>
      </c>
      <c r="AB16" s="7"/>
      <c r="AC16" s="5"/>
      <c r="AD16" s="5">
        <v>85000</v>
      </c>
      <c r="AE16" s="5">
        <v>1275</v>
      </c>
      <c r="AF16" s="5"/>
      <c r="AG16" s="6">
        <f>SUM(AD16:AF16)</f>
        <v>86275</v>
      </c>
      <c r="AH16" t="s">
        <v>14</v>
      </c>
    </row>
    <row r="17" spans="1:34" ht="16.5" x14ac:dyDescent="0.35">
      <c r="A17" s="5"/>
      <c r="B17" s="5"/>
      <c r="C17" s="5"/>
      <c r="D17" s="5"/>
      <c r="E17" s="12">
        <f>SUM(E13:E16)</f>
        <v>108950</v>
      </c>
      <c r="G17" s="7"/>
      <c r="H17" s="5"/>
      <c r="I17" s="5"/>
      <c r="J17" s="5"/>
      <c r="K17" s="5"/>
      <c r="L17" s="12">
        <f>SUM(L13:L16)</f>
        <v>106100</v>
      </c>
      <c r="N17" s="7"/>
      <c r="O17" s="5"/>
      <c r="P17" s="5"/>
      <c r="Q17" s="5"/>
      <c r="R17" s="5"/>
      <c r="S17" s="12">
        <f>SUM(S13:S16)</f>
        <v>103250</v>
      </c>
      <c r="U17" s="7"/>
      <c r="V17" s="5"/>
      <c r="W17" s="5"/>
      <c r="X17" s="5"/>
      <c r="Y17" s="5"/>
      <c r="Z17" s="12">
        <f>SUM(Z13:Z16)</f>
        <v>100400</v>
      </c>
      <c r="AB17" s="7"/>
      <c r="AC17" s="5"/>
      <c r="AD17" s="5"/>
      <c r="AE17" s="5"/>
      <c r="AF17" s="5"/>
      <c r="AG17" s="12">
        <f>SUM(AG13:AG16)</f>
        <v>87550</v>
      </c>
    </row>
    <row r="18" spans="1:34" x14ac:dyDescent="0.25">
      <c r="G18" s="7"/>
      <c r="N18" s="7"/>
      <c r="U18" s="7"/>
      <c r="AB18" s="7"/>
    </row>
    <row r="19" spans="1:34" x14ac:dyDescent="0.25">
      <c r="G19" s="7"/>
      <c r="N19" s="7"/>
      <c r="U19" s="7"/>
      <c r="AB19" s="7"/>
    </row>
    <row r="20" spans="1:34" ht="18" x14ac:dyDescent="0.35">
      <c r="E20" s="13"/>
      <c r="G20" s="7"/>
      <c r="L20" s="13"/>
      <c r="N20" s="7"/>
      <c r="S20" s="13"/>
      <c r="U20" s="7"/>
      <c r="Z20" s="13"/>
      <c r="AB20" s="7"/>
      <c r="AG20" s="13"/>
    </row>
    <row r="21" spans="1:34" x14ac:dyDescent="0.25">
      <c r="A21" t="s">
        <v>17</v>
      </c>
      <c r="B21" s="14"/>
      <c r="C21" s="15">
        <v>42375</v>
      </c>
      <c r="E21" s="16">
        <f>SUM(B21:D21)</f>
        <v>42375</v>
      </c>
      <c r="F21" s="17" t="s">
        <v>11</v>
      </c>
      <c r="G21" s="7"/>
      <c r="H21" t="s">
        <v>17</v>
      </c>
      <c r="I21" s="14"/>
      <c r="J21" s="15">
        <v>33600</v>
      </c>
      <c r="L21" s="16">
        <f>SUM(I21:K21)</f>
        <v>33600</v>
      </c>
      <c r="M21" s="17" t="s">
        <v>11</v>
      </c>
      <c r="N21" s="7"/>
      <c r="O21" t="s">
        <v>17</v>
      </c>
      <c r="P21" s="14"/>
      <c r="Q21" s="15">
        <v>24975</v>
      </c>
      <c r="S21" s="16">
        <f>SUM(P21:R21)</f>
        <v>24975</v>
      </c>
      <c r="T21" s="17" t="s">
        <v>11</v>
      </c>
      <c r="U21" s="7"/>
      <c r="V21" t="s">
        <v>17</v>
      </c>
      <c r="W21" s="14"/>
      <c r="X21" s="15">
        <v>16500</v>
      </c>
      <c r="Z21" s="16">
        <f>SUM(W21:Y21)</f>
        <v>16500</v>
      </c>
      <c r="AA21" s="17" t="s">
        <v>11</v>
      </c>
      <c r="AB21" s="7"/>
      <c r="AC21" t="s">
        <v>17</v>
      </c>
      <c r="AD21" s="14"/>
      <c r="AE21" s="15">
        <v>8100</v>
      </c>
      <c r="AG21" s="16">
        <f>SUM(AD21:AF21)</f>
        <v>8100</v>
      </c>
      <c r="AH21" s="17" t="s">
        <v>11</v>
      </c>
    </row>
    <row r="22" spans="1:34" x14ac:dyDescent="0.25">
      <c r="B22" s="15">
        <v>585000</v>
      </c>
      <c r="C22" s="15">
        <v>42375</v>
      </c>
      <c r="E22" s="16">
        <f>SUM(B22:D22)</f>
        <v>627375</v>
      </c>
      <c r="F22" s="17" t="s">
        <v>14</v>
      </c>
      <c r="G22" s="7"/>
      <c r="I22" s="15">
        <v>575000</v>
      </c>
      <c r="J22" s="15">
        <v>33600</v>
      </c>
      <c r="L22" s="16">
        <f>SUM(I22:K22)</f>
        <v>608600</v>
      </c>
      <c r="M22" s="17" t="s">
        <v>14</v>
      </c>
      <c r="N22" s="7"/>
      <c r="P22" s="15">
        <v>565000</v>
      </c>
      <c r="Q22" s="15">
        <v>24975</v>
      </c>
      <c r="S22" s="16">
        <f>SUM(P22:R22)</f>
        <v>589975</v>
      </c>
      <c r="T22" s="17" t="s">
        <v>14</v>
      </c>
      <c r="U22" s="7"/>
      <c r="W22" s="15">
        <v>560000</v>
      </c>
      <c r="X22" s="15">
        <v>16500</v>
      </c>
      <c r="Z22" s="16">
        <f>SUM(W22:Y22)</f>
        <v>576500</v>
      </c>
      <c r="AA22" s="17" t="s">
        <v>14</v>
      </c>
      <c r="AB22" s="7"/>
      <c r="AD22" s="15">
        <v>540000</v>
      </c>
      <c r="AE22" s="15">
        <v>8100</v>
      </c>
      <c r="AG22" s="16">
        <f>SUM(AD22:AF22)</f>
        <v>548100</v>
      </c>
      <c r="AH22" s="17" t="s">
        <v>14</v>
      </c>
    </row>
    <row r="23" spans="1:34" x14ac:dyDescent="0.25">
      <c r="E23" s="18">
        <f>SUM(E21:E22)</f>
        <v>669750</v>
      </c>
      <c r="G23" s="7"/>
      <c r="L23" s="18">
        <f>SUM(L21:L22)</f>
        <v>642200</v>
      </c>
      <c r="N23" s="7"/>
      <c r="S23" s="18">
        <f>SUM(S21:S22)</f>
        <v>614950</v>
      </c>
      <c r="U23" s="7"/>
      <c r="Z23" s="18">
        <f>SUM(Z21:Z22)</f>
        <v>593000</v>
      </c>
      <c r="AB23" s="7"/>
      <c r="AG23" s="18">
        <f>SUM(AG21:AG22)</f>
        <v>556200</v>
      </c>
    </row>
    <row r="24" spans="1:34" x14ac:dyDescent="0.25">
      <c r="G24" s="7"/>
      <c r="N24" s="7"/>
      <c r="U24" s="7"/>
      <c r="AB24" s="7"/>
    </row>
    <row r="25" spans="1:34" x14ac:dyDescent="0.25">
      <c r="G25" s="7"/>
      <c r="N25" s="7"/>
      <c r="U25" s="7"/>
      <c r="AB25" s="7"/>
    </row>
    <row r="26" spans="1:34" x14ac:dyDescent="0.25">
      <c r="G26" s="7"/>
      <c r="N26" s="7"/>
      <c r="U26" s="7"/>
      <c r="AB26" s="7"/>
    </row>
    <row r="27" spans="1:34" x14ac:dyDescent="0.25">
      <c r="G27" s="7"/>
      <c r="N27" s="7"/>
      <c r="U27" s="7"/>
      <c r="AB27" s="7"/>
    </row>
    <row r="28" spans="1:34" x14ac:dyDescent="0.25">
      <c r="G28" s="7"/>
      <c r="N28" s="7"/>
      <c r="U28" s="7"/>
      <c r="AB28" s="7"/>
    </row>
    <row r="29" spans="1:34" x14ac:dyDescent="0.25">
      <c r="G29" s="7"/>
      <c r="N29" s="7"/>
      <c r="U29" s="7"/>
      <c r="AB29" s="7"/>
    </row>
    <row r="30" spans="1:34" x14ac:dyDescent="0.25">
      <c r="G30" s="7"/>
      <c r="N30" s="7"/>
      <c r="U30" s="7"/>
      <c r="AB30" s="7"/>
    </row>
    <row r="31" spans="1:34" x14ac:dyDescent="0.25">
      <c r="A31" s="17" t="s">
        <v>18</v>
      </c>
      <c r="E31" s="18">
        <f>E7+E23</f>
        <v>1006455.64</v>
      </c>
      <c r="G31" s="7"/>
      <c r="H31" s="17" t="s">
        <v>18</v>
      </c>
      <c r="L31" s="18">
        <f>L7+L23</f>
        <v>976985.44</v>
      </c>
      <c r="N31" s="7"/>
      <c r="O31" s="17" t="s">
        <v>18</v>
      </c>
      <c r="S31" s="18">
        <f>S7+S23</f>
        <v>633374.1</v>
      </c>
      <c r="U31" s="7"/>
      <c r="V31" s="17" t="s">
        <v>18</v>
      </c>
      <c r="Z31" s="18">
        <f>Z7+Z23</f>
        <v>611397.06999999995</v>
      </c>
      <c r="AB31" s="7"/>
      <c r="AC31" s="17" t="s">
        <v>18</v>
      </c>
      <c r="AG31" s="18">
        <f>AG7+AG23</f>
        <v>556200</v>
      </c>
    </row>
  </sheetData>
  <mergeCells count="5">
    <mergeCell ref="A1:F1"/>
    <mergeCell ref="H1:M1"/>
    <mergeCell ref="O1:T1"/>
    <mergeCell ref="V1:AA1"/>
    <mergeCell ref="AC1:A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Quatrale</dc:creator>
  <cp:lastModifiedBy>Lisa Quatrale</cp:lastModifiedBy>
  <dcterms:created xsi:type="dcterms:W3CDTF">2021-09-27T19:32:07Z</dcterms:created>
  <dcterms:modified xsi:type="dcterms:W3CDTF">2021-09-27T19:47:22Z</dcterms:modified>
</cp:coreProperties>
</file>